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ierownik\Downloads\"/>
    </mc:Choice>
  </mc:AlternateContent>
  <bookViews>
    <workbookView xWindow="0" yWindow="0" windowWidth="15240" windowHeight="10620"/>
  </bookViews>
  <sheets>
    <sheet name="SP1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5" i="1"/>
  <c r="E9" i="1"/>
  <c r="E10" i="1"/>
  <c r="E11" i="1"/>
  <c r="E12" i="1"/>
  <c r="E13" i="1"/>
  <c r="E8" i="1"/>
  <c r="E7" i="1" l="1"/>
  <c r="E16" i="1" s="1"/>
  <c r="D7" i="1"/>
  <c r="D16" i="1" s="1"/>
  <c r="C7" i="1"/>
  <c r="C16" i="1" s="1"/>
</calcChain>
</file>

<file path=xl/sharedStrings.xml><?xml version="1.0" encoding="utf-8"?>
<sst xmlns="http://schemas.openxmlformats.org/spreadsheetml/2006/main" count="26" uniqueCount="26">
  <si>
    <t>Wartość początkowa</t>
  </si>
  <si>
    <t>Dotychczasowe umorzenie</t>
  </si>
  <si>
    <t>Lp.</t>
  </si>
  <si>
    <t>1.</t>
  </si>
  <si>
    <t>2.</t>
  </si>
  <si>
    <t>RAZEM</t>
  </si>
  <si>
    <t>Środki trwałe</t>
  </si>
  <si>
    <t>Urządzenia techniczne i maszyny</t>
  </si>
  <si>
    <t>Pozostałe środki trwałe</t>
  </si>
  <si>
    <t>Wartości niematerialne i prawne</t>
  </si>
  <si>
    <t>Watość                               netto</t>
  </si>
  <si>
    <t>Nazwa</t>
  </si>
  <si>
    <t>a)</t>
  </si>
  <si>
    <t>b)</t>
  </si>
  <si>
    <t>c)</t>
  </si>
  <si>
    <t>d)</t>
  </si>
  <si>
    <t>e)</t>
  </si>
  <si>
    <t>Grunty</t>
  </si>
  <si>
    <t>Budynki, lokale i obiekty inżynierii lądowej i wodnej</t>
  </si>
  <si>
    <t xml:space="preserve">Inne środki trwałe </t>
  </si>
  <si>
    <t>4.</t>
  </si>
  <si>
    <t>Zbiory biblioteczne</t>
  </si>
  <si>
    <t>Środki transportu</t>
  </si>
  <si>
    <t>3.</t>
  </si>
  <si>
    <t xml:space="preserve">Majątek Szkoły Podstawowej z Oddziałami Integracyjnymi nr 18 im. Jana Brzechwy w Rybniku                                                                  </t>
  </si>
  <si>
    <t>na dzień 31 grudnia 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</si>
</sst>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4" fontId="3" fillId="0" borderId="1" xfId="0" applyNumberFormat="1" applyFont="1" applyBorder="1" applyAlignment="1" applyProtection="1">
      <alignment vertical="center"/>
      <protection locked="0"/>
    </xf>
    <xf numFmtId="4" fontId="1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zoomScaleNormal="100" zoomScaleSheetLayoutView="100" workbookViewId="0">
      <selection activeCell="B4" sqref="B4"/>
    </sheetView>
  </sheetViews>
  <sheetFormatPr defaultRowHeight="15" x14ac:dyDescent="0.25"/>
  <cols>
    <col min="1" max="1" width="5.7109375" style="1" customWidth="1"/>
    <col min="2" max="2" width="53" style="1" customWidth="1"/>
    <col min="3" max="5" width="18.7109375" style="1" customWidth="1"/>
    <col min="6" max="16384" width="9.140625" style="1"/>
  </cols>
  <sheetData>
    <row r="1" spans="1:5" ht="18.75" customHeight="1" x14ac:dyDescent="0.25">
      <c r="A1"/>
      <c r="B1"/>
      <c r="C1"/>
      <c r="D1"/>
      <c r="E1"/>
    </row>
    <row r="2" spans="1:5" s="2" customFormat="1" ht="18.75" customHeight="1" x14ac:dyDescent="0.25">
      <c r="A2" s="13" t="s">
        <v>24</v>
      </c>
      <c r="B2" s="13"/>
      <c r="C2" s="13"/>
      <c r="D2" s="13"/>
      <c r="E2" s="13"/>
    </row>
    <row r="3" spans="1:5" ht="18.75" customHeight="1" x14ac:dyDescent="0.3">
      <c r="A3" s="14" t="s">
        <v>25</v>
      </c>
      <c r="B3" s="14"/>
      <c r="C3" s="14"/>
      <c r="D3" s="14"/>
      <c r="E3" s="14"/>
    </row>
    <row r="4" spans="1:5" ht="18.75" x14ac:dyDescent="0.3">
      <c r="A4" s="6"/>
      <c r="B4" s="6"/>
      <c r="C4" s="6"/>
      <c r="D4" s="6"/>
      <c r="E4" s="6"/>
    </row>
    <row r="5" spans="1:5" x14ac:dyDescent="0.25">
      <c r="A5"/>
      <c r="B5"/>
      <c r="C5"/>
      <c r="D5"/>
      <c r="E5"/>
    </row>
    <row r="6" spans="1:5" ht="30" customHeight="1" x14ac:dyDescent="0.25">
      <c r="A6" s="7" t="s">
        <v>2</v>
      </c>
      <c r="B6" s="7" t="s">
        <v>11</v>
      </c>
      <c r="C6" s="8" t="s">
        <v>0</v>
      </c>
      <c r="D6" s="8" t="s">
        <v>1</v>
      </c>
      <c r="E6" s="8" t="s">
        <v>10</v>
      </c>
    </row>
    <row r="7" spans="1:5" ht="24.95" customHeight="1" x14ac:dyDescent="0.25">
      <c r="A7" s="9" t="s">
        <v>3</v>
      </c>
      <c r="B7" s="10" t="s">
        <v>6</v>
      </c>
      <c r="C7" s="11">
        <f>SUM(C8:C12)</f>
        <v>7964196.7200000007</v>
      </c>
      <c r="D7" s="11">
        <f>SUM(D8:D12)</f>
        <v>3065733.93</v>
      </c>
      <c r="E7" s="11">
        <f>SUM(E8:E12)</f>
        <v>4898462.79</v>
      </c>
    </row>
    <row r="8" spans="1:5" ht="24.95" customHeight="1" x14ac:dyDescent="0.25">
      <c r="A8" s="12" t="s">
        <v>12</v>
      </c>
      <c r="B8" s="5" t="s">
        <v>17</v>
      </c>
      <c r="C8" s="4">
        <v>304776</v>
      </c>
      <c r="D8" s="4">
        <v>0</v>
      </c>
      <c r="E8" s="4">
        <f>C8-D8</f>
        <v>304776</v>
      </c>
    </row>
    <row r="9" spans="1:5" ht="24.95" customHeight="1" x14ac:dyDescent="0.25">
      <c r="A9" s="12" t="s">
        <v>13</v>
      </c>
      <c r="B9" s="5" t="s">
        <v>18</v>
      </c>
      <c r="C9" s="4">
        <v>7015029.4800000004</v>
      </c>
      <c r="D9" s="4">
        <v>2558825.7200000002</v>
      </c>
      <c r="E9" s="4">
        <f t="shared" ref="E9:E12" si="0">C9-D9</f>
        <v>4456203.76</v>
      </c>
    </row>
    <row r="10" spans="1:5" ht="24.95" customHeight="1" x14ac:dyDescent="0.25">
      <c r="A10" s="12" t="s">
        <v>14</v>
      </c>
      <c r="B10" s="5" t="s">
        <v>7</v>
      </c>
      <c r="C10" s="4">
        <v>545122.19999999995</v>
      </c>
      <c r="D10" s="4">
        <v>443026.4</v>
      </c>
      <c r="E10" s="4">
        <f t="shared" si="0"/>
        <v>102095.79999999993</v>
      </c>
    </row>
    <row r="11" spans="1:5" ht="24.95" customHeight="1" x14ac:dyDescent="0.25">
      <c r="A11" s="12" t="s">
        <v>15</v>
      </c>
      <c r="B11" s="5" t="s">
        <v>22</v>
      </c>
      <c r="C11" s="4">
        <v>0</v>
      </c>
      <c r="D11" s="4">
        <v>0</v>
      </c>
      <c r="E11" s="4">
        <f t="shared" si="0"/>
        <v>0</v>
      </c>
    </row>
    <row r="12" spans="1:5" ht="24.95" customHeight="1" x14ac:dyDescent="0.25">
      <c r="A12" s="12" t="s">
        <v>16</v>
      </c>
      <c r="B12" s="5" t="s">
        <v>19</v>
      </c>
      <c r="C12" s="4">
        <v>99269.04</v>
      </c>
      <c r="D12" s="4">
        <v>63881.81</v>
      </c>
      <c r="E12" s="4">
        <f t="shared" si="0"/>
        <v>35387.229999999996</v>
      </c>
    </row>
    <row r="13" spans="1:5" ht="24.95" customHeight="1" x14ac:dyDescent="0.25">
      <c r="A13" s="9" t="s">
        <v>4</v>
      </c>
      <c r="B13" s="10" t="s">
        <v>8</v>
      </c>
      <c r="C13" s="3">
        <v>327895.15999999997</v>
      </c>
      <c r="D13" s="3">
        <v>327895.15999999997</v>
      </c>
      <c r="E13" s="3">
        <f>C13-D13</f>
        <v>0</v>
      </c>
    </row>
    <row r="14" spans="1:5" ht="24.95" customHeight="1" x14ac:dyDescent="0.25">
      <c r="A14" s="9" t="s">
        <v>23</v>
      </c>
      <c r="B14" s="10" t="s">
        <v>9</v>
      </c>
      <c r="C14" s="3">
        <v>8999.9</v>
      </c>
      <c r="D14" s="3">
        <v>8999.9</v>
      </c>
      <c r="E14" s="3">
        <f t="shared" ref="E14:E15" si="1">C14-D14</f>
        <v>0</v>
      </c>
    </row>
    <row r="15" spans="1:5" ht="24.95" customHeight="1" x14ac:dyDescent="0.25">
      <c r="A15" s="9" t="s">
        <v>20</v>
      </c>
      <c r="B15" s="10" t="s">
        <v>21</v>
      </c>
      <c r="C15" s="3">
        <v>152409.82</v>
      </c>
      <c r="D15" s="3">
        <v>152409.82</v>
      </c>
      <c r="E15" s="3">
        <f t="shared" si="1"/>
        <v>0</v>
      </c>
    </row>
    <row r="16" spans="1:5" ht="24.95" customHeight="1" x14ac:dyDescent="0.25">
      <c r="A16" s="12"/>
      <c r="B16" s="10" t="s">
        <v>5</v>
      </c>
      <c r="C16" s="11">
        <f>SUM(C7+C13+C14+C15)</f>
        <v>8453501.6000000015</v>
      </c>
      <c r="D16" s="11">
        <f t="shared" ref="D16:E16" si="2">SUM(D7+D13+D14+D15)</f>
        <v>3555038.81</v>
      </c>
      <c r="E16" s="11">
        <f t="shared" si="2"/>
        <v>4898462.79</v>
      </c>
    </row>
  </sheetData>
  <sheetProtection algorithmName="SHA-512" hashValue="OeJvCzzlESbCoZ54p2WiwQs1ZOQ8v8bi3ednIgn43hvTfZ/fPT5qDin7BERMAVG/6/I5yq6LUPri7tcPuqjWiA==" saltValue="c4ViJcRc9+PNKrYVo/DQRw==" spinCount="100000" sheet="1" objects="1" scenarios="1"/>
  <mergeCells count="2"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SP18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Kuczera</dc:creator>
  <cp:lastModifiedBy>Sekretariat</cp:lastModifiedBy>
  <cp:lastPrinted>2020-04-09T08:51:57Z</cp:lastPrinted>
  <dcterms:created xsi:type="dcterms:W3CDTF">2019-06-10T09:34:14Z</dcterms:created>
  <dcterms:modified xsi:type="dcterms:W3CDTF">2026-05-07T06:31:18Z</dcterms:modified>
</cp:coreProperties>
</file>